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питание сайт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H81" i="1"/>
  <c r="I81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I196" i="1" l="1"/>
  <c r="G196" i="1"/>
  <c r="F196" i="1"/>
</calcChain>
</file>

<file path=xl/sharedStrings.xml><?xml version="1.0" encoding="utf-8"?>
<sst xmlns="http://schemas.openxmlformats.org/spreadsheetml/2006/main" count="230" uniqueCount="68">
  <si>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</si>
  <si>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</si>
  <si>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</si>
  <si>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</si>
  <si>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</si>
  <si>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</si>
  <si>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</si>
  <si>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</si>
  <si>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</si>
  <si>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</si>
  <si>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</si>
  <si>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</si>
  <si>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</si>
  <si>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</si>
  <si>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</si>
  <si>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</si>
  <si>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</si>
  <si>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</si>
  <si>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</si>
  <si>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</si>
  <si>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</si>
  <si>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</si>
  <si>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</si>
  <si>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</si>
  <si>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</si>
  <si>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</si>
  <si>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</si>
  <si>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</si>
  <si>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</si>
  <si>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</si>
  <si>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</si>
  <si>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</si>
  <si>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</si>
  <si>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</si>
  <si>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</si>
  <si>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</si>
  <si>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МБОУ НШ ДС с.Кальма</t>
  </si>
  <si>
    <t>директор</t>
  </si>
  <si>
    <t>Вайзгун И.А.</t>
  </si>
  <si>
    <t>омлет натуральный</t>
  </si>
  <si>
    <t xml:space="preserve">хлеб пшеничный </t>
  </si>
  <si>
    <t>компот из сухофруктов</t>
  </si>
  <si>
    <t>бутерброд с сыром</t>
  </si>
  <si>
    <t>Макароны запеченные с яйцом</t>
  </si>
  <si>
    <t>масло сливочное</t>
  </si>
  <si>
    <t>масло</t>
  </si>
  <si>
    <t>чай с сахаром</t>
  </si>
  <si>
    <t>хлеб пшеничный</t>
  </si>
  <si>
    <t>каша гречневая с маслом</t>
  </si>
  <si>
    <t>кофейный напиток с молоком и сахаром</t>
  </si>
  <si>
    <t>яблоко</t>
  </si>
  <si>
    <t>компот из  сухофруктов</t>
  </si>
  <si>
    <t>каша рисовая молочная</t>
  </si>
  <si>
    <t>чай с лимоном</t>
  </si>
  <si>
    <t>плов</t>
  </si>
  <si>
    <t>каша пшеничная вязкая</t>
  </si>
  <si>
    <t>чай с сахаром и молоком</t>
  </si>
  <si>
    <t>яйцо</t>
  </si>
  <si>
    <t>Суп куриный с крупой</t>
  </si>
  <si>
    <t>Кисель</t>
  </si>
  <si>
    <t>Яблоко</t>
  </si>
  <si>
    <t>Хлеб пшеничный</t>
  </si>
  <si>
    <t>котлета куриная</t>
  </si>
  <si>
    <t>каша гречневая рассыпчатая</t>
  </si>
  <si>
    <t>жаркое по-домашнему</t>
  </si>
  <si>
    <t>соленый огурец</t>
  </si>
  <si>
    <t>пельмени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</si>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</sst>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1" fillId="4" borderId="1" xfId="1" applyFont="1" applyFill="1" applyBorder="1" applyAlignment="1" applyProtection="1">
      <alignment vertical="top" wrapText="1"/>
      <protection locked="0"/>
    </xf>
    <xf numFmtId="0" fontId="11" fillId="4" borderId="2" xfId="1" applyFont="1" applyFill="1" applyBorder="1" applyAlignment="1" applyProtection="1">
      <alignment vertical="top" wrapText="1"/>
      <protection locked="0"/>
    </xf>
    <xf numFmtId="0" fontId="11" fillId="4" borderId="1" xfId="1" applyFont="1" applyFill="1" applyBorder="1" applyAlignment="1" applyProtection="1">
      <alignment vertical="top" wrapText="1"/>
      <protection locked="0"/>
    </xf>
    <xf numFmtId="0" fontId="11" fillId="4" borderId="2" xfId="1" applyFont="1" applyFill="1" applyBorder="1" applyAlignment="1" applyProtection="1">
      <alignment vertical="top" wrapText="1"/>
      <protection locked="0"/>
    </xf>
    <xf numFmtId="0" fontId="11" fillId="4" borderId="1" xfId="1" applyFont="1" applyFill="1" applyBorder="1" applyAlignment="1" applyProtection="1">
      <alignment vertical="top" wrapText="1"/>
      <protection locked="0"/>
    </xf>
    <xf numFmtId="0" fontId="11" fillId="4" borderId="2" xfId="1" applyFont="1" applyFill="1" applyBorder="1" applyAlignment="1" applyProtection="1">
      <alignment vertical="top" wrapText="1"/>
      <protection locked="0"/>
    </xf>
    <xf numFmtId="0" fontId="11" fillId="4" borderId="1" xfId="1" applyFont="1" applyFill="1" applyBorder="1" applyAlignment="1" applyProtection="1">
      <alignment vertical="top" wrapText="1"/>
      <protection locked="0"/>
    </xf>
    <xf numFmtId="0" fontId="11" fillId="4" borderId="2" xfId="1" applyFont="1" applyFill="1" applyBorder="1" applyAlignment="1" applyProtection="1">
      <alignment vertical="top" wrapText="1"/>
      <protection locked="0"/>
    </xf>
    <xf numFmtId="0" fontId="11" fillId="4" borderId="1" xfId="1" applyFont="1" applyFill="1" applyBorder="1" applyAlignment="1" applyProtection="1">
      <alignment vertical="top" wrapText="1"/>
      <protection locked="0"/>
    </xf>
    <xf numFmtId="0" fontId="11" fillId="4" borderId="2" xfId="1" applyFont="1" applyFill="1" applyBorder="1" applyAlignment="1" applyProtection="1">
      <alignment vertical="top" wrapText="1"/>
      <protection locked="0"/>
    </xf>
    <xf numFmtId="1" fontId="12" fillId="2" borderId="1" xfId="2" applyNumberFormat="1" applyFill="1" applyBorder="1" applyProtection="1">
      <protection locked="0"/>
    </xf>
    <xf numFmtId="1" fontId="12" fillId="2" borderId="15" xfId="2" applyNumberFormat="1" applyFill="1" applyBorder="1" applyProtection="1">
      <protection locked="0"/>
    </xf>
    <xf numFmtId="1" fontId="12" fillId="2" borderId="2" xfId="2" applyNumberFormat="1" applyFill="1" applyBorder="1" applyProtection="1">
      <protection locked="0"/>
    </xf>
    <xf numFmtId="1" fontId="12" fillId="2" borderId="17" xfId="2" applyNumberFormat="1" applyFill="1" applyBorder="1" applyProtection="1">
      <protection locked="0"/>
    </xf>
    <xf numFmtId="1" fontId="12" fillId="2" borderId="1" xfId="2" applyNumberFormat="1" applyFill="1" applyBorder="1" applyProtection="1">
      <protection locked="0"/>
    </xf>
    <xf numFmtId="1" fontId="12" fillId="2" borderId="2" xfId="2" applyNumberFormat="1" applyFill="1" applyBorder="1" applyProtection="1">
      <protection locked="0"/>
    </xf>
    <xf numFmtId="2" fontId="12" fillId="2" borderId="1" xfId="2" applyNumberFormat="1" applyFill="1" applyBorder="1" applyProtection="1">
      <protection locked="0"/>
    </xf>
    <xf numFmtId="2" fontId="12" fillId="2" borderId="2" xfId="2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7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G141" sqref="G141:I14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36</v>
      </c>
      <c r="D1" s="69"/>
      <c r="E1" s="69"/>
      <c r="F1" s="13" t="s">
        <v>16</v>
      </c>
      <c r="G1" s="2" t="s">
        <v>17</v>
      </c>
      <c r="H1" s="70" t="s">
        <v>37</v>
      </c>
      <c r="I1" s="70"/>
      <c r="J1" s="70"/>
      <c r="K1" s="70"/>
    </row>
    <row r="2" spans="1:12" ht="18" x14ac:dyDescent="0.2">
      <c r="A2" s="36" t="s">
        <v>6</v>
      </c>
      <c r="C2" s="2"/>
      <c r="G2" s="2" t="s">
        <v>18</v>
      </c>
      <c r="H2" s="70" t="s">
        <v>38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71">
        <v>45684</v>
      </c>
      <c r="I3" s="72"/>
      <c r="J3" s="72"/>
      <c r="K3" s="72"/>
    </row>
    <row r="4" spans="1:12" ht="13.5" thickBot="1" x14ac:dyDescent="0.25">
      <c r="C4" s="2"/>
      <c r="D4" s="4"/>
    </row>
    <row r="5" spans="1:12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5" t="s">
        <v>21</v>
      </c>
      <c r="E6" s="48" t="s">
        <v>39</v>
      </c>
      <c r="F6" s="41">
        <v>200</v>
      </c>
      <c r="G6" s="41">
        <v>27.5</v>
      </c>
      <c r="H6" s="41">
        <v>34.76</v>
      </c>
      <c r="I6" s="41">
        <v>5.16</v>
      </c>
      <c r="J6" s="41">
        <v>444.65</v>
      </c>
      <c r="K6" s="42">
        <v>4</v>
      </c>
      <c r="L6" s="41">
        <v>43</v>
      </c>
    </row>
    <row r="7" spans="1:12" ht="15" x14ac:dyDescent="0.25">
      <c r="A7" s="24"/>
      <c r="B7" s="16"/>
      <c r="C7" s="11"/>
      <c r="D7" s="6"/>
      <c r="E7" s="49" t="s">
        <v>40</v>
      </c>
      <c r="F7" s="44">
        <v>50</v>
      </c>
      <c r="G7" s="44">
        <v>3.8</v>
      </c>
      <c r="H7" s="44">
        <v>0.46</v>
      </c>
      <c r="I7" s="44">
        <v>25.05</v>
      </c>
      <c r="J7" s="44">
        <v>115.5</v>
      </c>
      <c r="K7" s="45">
        <v>108</v>
      </c>
      <c r="L7" s="44">
        <v>5</v>
      </c>
    </row>
    <row r="8" spans="1:12" ht="15" x14ac:dyDescent="0.25">
      <c r="A8" s="24"/>
      <c r="B8" s="16"/>
      <c r="C8" s="11"/>
      <c r="D8" s="7" t="s">
        <v>22</v>
      </c>
      <c r="E8" s="49" t="s">
        <v>41</v>
      </c>
      <c r="F8" s="44">
        <v>200</v>
      </c>
      <c r="G8" s="44">
        <v>0</v>
      </c>
      <c r="H8" s="44">
        <v>0</v>
      </c>
      <c r="I8" s="44">
        <v>27</v>
      </c>
      <c r="J8" s="44">
        <v>111</v>
      </c>
      <c r="K8" s="45">
        <v>342</v>
      </c>
      <c r="L8" s="44">
        <v>35</v>
      </c>
    </row>
    <row r="9" spans="1:12" ht="15" x14ac:dyDescent="0.25">
      <c r="A9" s="24"/>
      <c r="B9" s="16"/>
      <c r="C9" s="11"/>
      <c r="D9" s="7" t="s">
        <v>23</v>
      </c>
      <c r="E9" s="49" t="s">
        <v>42</v>
      </c>
      <c r="F9" s="44">
        <v>90</v>
      </c>
      <c r="G9" s="44">
        <v>8.73</v>
      </c>
      <c r="H9" s="44">
        <v>8.2799999999999994</v>
      </c>
      <c r="I9" s="44">
        <v>12.9</v>
      </c>
      <c r="J9" s="44">
        <v>152</v>
      </c>
      <c r="K9" s="45">
        <v>4</v>
      </c>
      <c r="L9" s="44">
        <v>25</v>
      </c>
    </row>
    <row r="10" spans="1:12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5" x14ac:dyDescent="0.25">
      <c r="A13" s="25"/>
      <c r="B13" s="18"/>
      <c r="C13" s="8"/>
      <c r="D13" s="19" t="s">
        <v>33</v>
      </c>
      <c r="E13" s="9"/>
      <c r="F13" s="20">
        <f>SUM(F6:F12)</f>
        <v>540</v>
      </c>
      <c r="G13" s="20">
        <f>SUM(G6:G12)</f>
        <v>40.03</v>
      </c>
      <c r="H13" s="20">
        <f>SUM(H6:H12)</f>
        <v>43.5</v>
      </c>
      <c r="I13" s="20">
        <f>SUM(I6:I12)</f>
        <v>70.11</v>
      </c>
      <c r="J13" s="20">
        <f>SUM(J6:J12)</f>
        <v>823.15</v>
      </c>
      <c r="K13" s="26"/>
      <c r="L13" s="20">
        <f>SUM(L6:L12)</f>
        <v>108</v>
      </c>
    </row>
    <row r="14" spans="1:12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  <c r="L14" s="44"/>
    </row>
    <row r="15" spans="1:12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  <c r="L15" s="44"/>
    </row>
    <row r="16" spans="1:12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  <c r="L16" s="44"/>
    </row>
    <row r="17" spans="1:12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  <c r="L17" s="44"/>
    </row>
    <row r="18" spans="1:12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  <c r="L18" s="44"/>
    </row>
    <row r="19" spans="1:12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  <c r="L19" s="44"/>
    </row>
    <row r="20" spans="1:12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  <c r="L20" s="44"/>
    </row>
    <row r="21" spans="1:12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</row>
    <row r="22" spans="1:12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>SUM(G14:G22)</f>
        <v>0</v>
      </c>
      <c r="H23" s="20">
        <f>SUM(H14:H22)</f>
        <v>0</v>
      </c>
      <c r="I23" s="20">
        <f>SUM(I14:I22)</f>
        <v>0</v>
      </c>
      <c r="J23" s="20">
        <f>SUM(J14:J22)</f>
        <v>0</v>
      </c>
      <c r="K23" s="26"/>
      <c r="L23" s="20">
        <f>SUM(L14:L22)</f>
        <v>0</v>
      </c>
    </row>
    <row r="24" spans="1:12" ht="15.75" thickBot="1" x14ac:dyDescent="0.25">
      <c r="A24" s="30">
        <f>A6</f>
        <v>1</v>
      </c>
      <c r="B24" s="31">
        <f>B6</f>
        <v>1</v>
      </c>
      <c r="C24" s="73" t="s">
        <v>4</v>
      </c>
      <c r="D24" s="74"/>
      <c r="E24" s="32"/>
      <c r="F24" s="33">
        <f>F13+F23</f>
        <v>540</v>
      </c>
      <c r="G24" s="33">
        <f>G13+G23</f>
        <v>40.03</v>
      </c>
      <c r="H24" s="33">
        <f>H13+H23</f>
        <v>43.5</v>
      </c>
      <c r="I24" s="33">
        <f>I13+I23</f>
        <v>70.11</v>
      </c>
      <c r="J24" s="33">
        <f>J13+J23</f>
        <v>823.15</v>
      </c>
      <c r="K24" s="33"/>
      <c r="L24" s="33">
        <f>L13+L23</f>
        <v>108</v>
      </c>
    </row>
    <row r="25" spans="1:12" ht="15" x14ac:dyDescent="0.25">
      <c r="A25" s="15">
        <v>1</v>
      </c>
      <c r="B25" s="16">
        <v>2</v>
      </c>
      <c r="C25" s="23" t="s">
        <v>20</v>
      </c>
      <c r="D25" s="5" t="s">
        <v>21</v>
      </c>
      <c r="E25" s="50" t="s">
        <v>48</v>
      </c>
      <c r="F25" s="41">
        <v>200</v>
      </c>
      <c r="G25" s="41">
        <v>5.22</v>
      </c>
      <c r="H25" s="41">
        <v>11.8</v>
      </c>
      <c r="I25" s="41">
        <v>28.7</v>
      </c>
      <c r="J25" s="41">
        <v>231.76</v>
      </c>
      <c r="K25" s="42">
        <v>3079</v>
      </c>
      <c r="L25" s="41">
        <v>52</v>
      </c>
    </row>
    <row r="26" spans="1:12" ht="15" x14ac:dyDescent="0.25">
      <c r="A26" s="15"/>
      <c r="B26" s="16"/>
      <c r="C26" s="11"/>
      <c r="D26" s="6"/>
      <c r="E26" s="51"/>
      <c r="F26" s="44"/>
      <c r="G26" s="44"/>
      <c r="H26" s="44"/>
      <c r="I26" s="44"/>
      <c r="J26" s="44"/>
      <c r="K26" s="45"/>
      <c r="L26" s="44"/>
    </row>
    <row r="27" spans="1:12" ht="15" x14ac:dyDescent="0.25">
      <c r="A27" s="15"/>
      <c r="B27" s="16"/>
      <c r="C27" s="11"/>
      <c r="D27" s="7" t="s">
        <v>22</v>
      </c>
      <c r="E27" s="51" t="s">
        <v>49</v>
      </c>
      <c r="F27" s="44">
        <v>200</v>
      </c>
      <c r="G27" s="44">
        <v>3.8</v>
      </c>
      <c r="H27" s="44">
        <v>3.7</v>
      </c>
      <c r="I27" s="44">
        <v>19.77</v>
      </c>
      <c r="J27" s="44">
        <v>124.55</v>
      </c>
      <c r="K27" s="45">
        <v>7036</v>
      </c>
      <c r="L27" s="44">
        <v>16</v>
      </c>
    </row>
    <row r="28" spans="1:12" ht="15" x14ac:dyDescent="0.25">
      <c r="A28" s="15"/>
      <c r="B28" s="16"/>
      <c r="C28" s="11"/>
      <c r="D28" s="7" t="s">
        <v>23</v>
      </c>
      <c r="E28" s="51" t="s">
        <v>47</v>
      </c>
      <c r="F28" s="44">
        <v>50</v>
      </c>
      <c r="G28" s="44">
        <v>3.8</v>
      </c>
      <c r="H28" s="44">
        <v>0.45</v>
      </c>
      <c r="I28" s="44">
        <v>25.05</v>
      </c>
      <c r="J28" s="44">
        <v>115.5</v>
      </c>
      <c r="K28" s="45">
        <v>108</v>
      </c>
      <c r="L28" s="44">
        <v>5</v>
      </c>
    </row>
    <row r="29" spans="1:12" ht="15" x14ac:dyDescent="0.25">
      <c r="A29" s="15"/>
      <c r="B29" s="16"/>
      <c r="C29" s="11"/>
      <c r="D29" s="7" t="s">
        <v>24</v>
      </c>
      <c r="E29" s="51" t="s">
        <v>50</v>
      </c>
      <c r="F29" s="44">
        <v>100</v>
      </c>
      <c r="G29" s="44">
        <v>1</v>
      </c>
      <c r="H29" s="44">
        <v>1</v>
      </c>
      <c r="I29" s="44">
        <v>15</v>
      </c>
      <c r="J29" s="44">
        <v>70</v>
      </c>
      <c r="K29" s="45">
        <v>30</v>
      </c>
      <c r="L29" s="44">
        <v>35</v>
      </c>
    </row>
    <row r="30" spans="1:12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5" x14ac:dyDescent="0.25">
      <c r="A32" s="17"/>
      <c r="B32" s="18"/>
      <c r="C32" s="8"/>
      <c r="D32" s="19" t="s">
        <v>33</v>
      </c>
      <c r="E32" s="9"/>
      <c r="F32" s="20">
        <f>SUM(F25:F31)</f>
        <v>550</v>
      </c>
      <c r="G32" s="20">
        <f>SUM(G25:G31)</f>
        <v>13.82</v>
      </c>
      <c r="H32" s="20">
        <f>SUM(H25:H31)</f>
        <v>16.95</v>
      </c>
      <c r="I32" s="20">
        <f>SUM(I25:I31)</f>
        <v>88.52</v>
      </c>
      <c r="J32" s="20">
        <f>SUM(J25:J31)</f>
        <v>541.80999999999995</v>
      </c>
      <c r="K32" s="26"/>
      <c r="L32" s="20">
        <f>SUM(L25:L31)</f>
        <v>108</v>
      </c>
    </row>
    <row r="33" spans="1:12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  <c r="L33" s="44"/>
    </row>
    <row r="34" spans="1:12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  <c r="L34" s="44"/>
    </row>
    <row r="35" spans="1:12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  <c r="L35" s="44"/>
    </row>
    <row r="36" spans="1:12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  <c r="L36" s="44"/>
    </row>
    <row r="37" spans="1:12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  <c r="L37" s="44"/>
    </row>
    <row r="38" spans="1:12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  <c r="L38" s="44"/>
    </row>
    <row r="39" spans="1:12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  <c r="L39" s="44"/>
    </row>
    <row r="40" spans="1:12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>SUM(G33:G41)</f>
        <v>0</v>
      </c>
      <c r="H42" s="20">
        <f>SUM(H33:H41)</f>
        <v>0</v>
      </c>
      <c r="I42" s="20">
        <f>SUM(I33:I41)</f>
        <v>0</v>
      </c>
      <c r="J42" s="20">
        <f>SUM(J33:J41)</f>
        <v>0</v>
      </c>
      <c r="K42" s="26"/>
      <c r="L42" s="20">
        <f>SUM(L33:L41)</f>
        <v>0</v>
      </c>
    </row>
    <row r="43" spans="1:12" ht="15.75" customHeight="1" thickBot="1" x14ac:dyDescent="0.25">
      <c r="A43" s="34">
        <f>A25</f>
        <v>1</v>
      </c>
      <c r="B43" s="34">
        <f>B25</f>
        <v>2</v>
      </c>
      <c r="C43" s="73" t="s">
        <v>4</v>
      </c>
      <c r="D43" s="74"/>
      <c r="E43" s="32"/>
      <c r="F43" s="33">
        <f>F32+F42</f>
        <v>550</v>
      </c>
      <c r="G43" s="33">
        <f>G32+G42</f>
        <v>13.82</v>
      </c>
      <c r="H43" s="33">
        <f>H32+H42</f>
        <v>16.95</v>
      </c>
      <c r="I43" s="33">
        <f>I32+I42</f>
        <v>88.52</v>
      </c>
      <c r="J43" s="33">
        <f>J32+J42</f>
        <v>541.80999999999995</v>
      </c>
      <c r="K43" s="33"/>
      <c r="L43" s="33">
        <f>L32+L42</f>
        <v>108</v>
      </c>
    </row>
    <row r="44" spans="1:12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43</v>
      </c>
      <c r="F44" s="41">
        <v>250</v>
      </c>
      <c r="G44" s="41">
        <v>6</v>
      </c>
      <c r="H44" s="41">
        <v>3</v>
      </c>
      <c r="I44" s="41">
        <v>9</v>
      </c>
      <c r="J44" s="41">
        <v>218</v>
      </c>
      <c r="K44" s="42"/>
      <c r="L44" s="41">
        <v>69</v>
      </c>
    </row>
    <row r="45" spans="1:12" ht="15" x14ac:dyDescent="0.25">
      <c r="A45" s="24"/>
      <c r="B45" s="16"/>
      <c r="C45" s="11"/>
      <c r="D45" s="6" t="s">
        <v>45</v>
      </c>
      <c r="E45" s="43" t="s">
        <v>44</v>
      </c>
      <c r="F45" s="44">
        <v>10</v>
      </c>
      <c r="G45" s="44">
        <v>0</v>
      </c>
      <c r="H45" s="44">
        <v>7</v>
      </c>
      <c r="I45" s="44">
        <v>0</v>
      </c>
      <c r="J45" s="44">
        <v>66</v>
      </c>
      <c r="K45" s="45"/>
      <c r="L45" s="44">
        <v>10</v>
      </c>
    </row>
    <row r="46" spans="1:12" ht="15" x14ac:dyDescent="0.25">
      <c r="A46" s="24"/>
      <c r="B46" s="16"/>
      <c r="C46" s="11"/>
      <c r="D46" s="7" t="s">
        <v>22</v>
      </c>
      <c r="E46" s="43" t="s">
        <v>46</v>
      </c>
      <c r="F46" s="44">
        <v>200</v>
      </c>
      <c r="G46" s="44">
        <v>60</v>
      </c>
      <c r="H46" s="44">
        <v>0</v>
      </c>
      <c r="I46" s="44">
        <v>0</v>
      </c>
      <c r="J46" s="44">
        <v>15</v>
      </c>
      <c r="K46" s="45"/>
      <c r="L46" s="44">
        <v>24</v>
      </c>
    </row>
    <row r="47" spans="1:12" ht="15" x14ac:dyDescent="0.25">
      <c r="A47" s="24"/>
      <c r="B47" s="16"/>
      <c r="C47" s="11"/>
      <c r="D47" s="7" t="s">
        <v>23</v>
      </c>
      <c r="E47" s="43" t="s">
        <v>47</v>
      </c>
      <c r="F47" s="44">
        <v>50</v>
      </c>
      <c r="G47" s="44">
        <v>3.8</v>
      </c>
      <c r="H47" s="44">
        <v>0.45</v>
      </c>
      <c r="I47" s="44">
        <v>25.05</v>
      </c>
      <c r="J47" s="44">
        <v>115.5</v>
      </c>
      <c r="K47" s="45"/>
      <c r="L47" s="44">
        <v>5</v>
      </c>
    </row>
    <row r="48" spans="1:12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>SUM(G44:G50)</f>
        <v>69.8</v>
      </c>
      <c r="H51" s="20">
        <f>SUM(H44:H50)</f>
        <v>10.45</v>
      </c>
      <c r="I51" s="20">
        <f>SUM(I44:I50)</f>
        <v>34.049999999999997</v>
      </c>
      <c r="J51" s="20">
        <f>SUM(J44:J50)</f>
        <v>414.5</v>
      </c>
      <c r="K51" s="26"/>
      <c r="L51" s="20">
        <f>SUM(L44:L50)</f>
        <v>108</v>
      </c>
    </row>
    <row r="52" spans="1:12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  <c r="L52" s="44"/>
    </row>
    <row r="53" spans="1:12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  <c r="L53" s="44"/>
    </row>
    <row r="54" spans="1:12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  <c r="L54" s="44"/>
    </row>
    <row r="55" spans="1:12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  <c r="L55" s="44"/>
    </row>
    <row r="56" spans="1:12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  <c r="L56" s="44"/>
    </row>
    <row r="57" spans="1:12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  <c r="L57" s="44"/>
    </row>
    <row r="58" spans="1:12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  <c r="L58" s="44"/>
    </row>
    <row r="59" spans="1:12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</row>
    <row r="60" spans="1:12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>SUM(G52:G60)</f>
        <v>0</v>
      </c>
      <c r="H61" s="20">
        <f>SUM(H52:H60)</f>
        <v>0</v>
      </c>
      <c r="I61" s="20">
        <f>SUM(I52:I60)</f>
        <v>0</v>
      </c>
      <c r="J61" s="20">
        <f>SUM(J52:J60)</f>
        <v>0</v>
      </c>
      <c r="K61" s="26"/>
      <c r="L61" s="20">
        <f>SUM(L52:L60)</f>
        <v>0</v>
      </c>
    </row>
    <row r="62" spans="1:12" ht="15.75" customHeight="1" thickBot="1" x14ac:dyDescent="0.25">
      <c r="A62" s="30">
        <f>A44</f>
        <v>1</v>
      </c>
      <c r="B62" s="31">
        <f>B44</f>
        <v>3</v>
      </c>
      <c r="C62" s="73" t="s">
        <v>4</v>
      </c>
      <c r="D62" s="74"/>
      <c r="E62" s="32"/>
      <c r="F62" s="33">
        <f>F51+F61</f>
        <v>510</v>
      </c>
      <c r="G62" s="33">
        <f>G51+G61</f>
        <v>69.8</v>
      </c>
      <c r="H62" s="33">
        <f>H51+H61</f>
        <v>10.45</v>
      </c>
      <c r="I62" s="33">
        <f>I51+I61</f>
        <v>34.049999999999997</v>
      </c>
      <c r="J62" s="33">
        <f>J51+J61</f>
        <v>414.5</v>
      </c>
      <c r="K62" s="33"/>
      <c r="L62" s="33">
        <f>L51+L61</f>
        <v>108</v>
      </c>
    </row>
    <row r="63" spans="1:12" ht="15" x14ac:dyDescent="0.25">
      <c r="A63" s="21">
        <v>1</v>
      </c>
      <c r="B63" s="22">
        <v>4</v>
      </c>
      <c r="C63" s="23" t="s">
        <v>20</v>
      </c>
      <c r="D63" s="5" t="s">
        <v>21</v>
      </c>
      <c r="E63" s="52" t="s">
        <v>66</v>
      </c>
      <c r="F63" s="41">
        <v>180</v>
      </c>
      <c r="G63" s="41">
        <v>19</v>
      </c>
      <c r="H63" s="41">
        <v>8</v>
      </c>
      <c r="I63" s="41">
        <v>34</v>
      </c>
      <c r="J63" s="41">
        <v>300</v>
      </c>
      <c r="K63" s="42"/>
      <c r="L63" s="41">
        <v>68</v>
      </c>
    </row>
    <row r="64" spans="1:12" ht="15" x14ac:dyDescent="0.25">
      <c r="A64" s="24"/>
      <c r="B64" s="16"/>
      <c r="C64" s="11"/>
      <c r="D64" s="6"/>
      <c r="E64" s="53"/>
      <c r="F64" s="44"/>
      <c r="G64" s="44"/>
      <c r="H64" s="44"/>
      <c r="I64" s="44"/>
      <c r="J64" s="44"/>
      <c r="K64" s="45"/>
      <c r="L64" s="44"/>
    </row>
    <row r="65" spans="1:12" ht="15" x14ac:dyDescent="0.25">
      <c r="A65" s="24"/>
      <c r="B65" s="16"/>
      <c r="C65" s="11"/>
      <c r="D65" s="7" t="s">
        <v>22</v>
      </c>
      <c r="E65" s="53" t="s">
        <v>51</v>
      </c>
      <c r="F65" s="44">
        <v>200</v>
      </c>
      <c r="G65" s="44">
        <v>0</v>
      </c>
      <c r="H65" s="44">
        <v>0</v>
      </c>
      <c r="I65" s="44">
        <v>27</v>
      </c>
      <c r="J65" s="44">
        <v>111</v>
      </c>
      <c r="K65" s="45">
        <v>342</v>
      </c>
      <c r="L65" s="44">
        <v>35</v>
      </c>
    </row>
    <row r="66" spans="1:12" ht="15" x14ac:dyDescent="0.25">
      <c r="A66" s="24"/>
      <c r="B66" s="16"/>
      <c r="C66" s="11"/>
      <c r="D66" s="7" t="s">
        <v>23</v>
      </c>
      <c r="E66" s="53" t="s">
        <v>47</v>
      </c>
      <c r="F66" s="44">
        <v>50</v>
      </c>
      <c r="G66" s="44">
        <v>3.8</v>
      </c>
      <c r="H66" s="44">
        <v>0.45</v>
      </c>
      <c r="I66" s="44">
        <v>25.05</v>
      </c>
      <c r="J66" s="44">
        <v>115.5</v>
      </c>
      <c r="K66" s="45">
        <v>108</v>
      </c>
      <c r="L66" s="44">
        <v>5</v>
      </c>
    </row>
    <row r="67" spans="1:12" ht="15" x14ac:dyDescent="0.25">
      <c r="A67" s="24"/>
      <c r="B67" s="16"/>
      <c r="C67" s="11"/>
      <c r="D67" s="7" t="s">
        <v>24</v>
      </c>
      <c r="E67" s="53"/>
      <c r="F67" s="44"/>
      <c r="G67" s="44"/>
      <c r="H67" s="44"/>
      <c r="I67" s="44"/>
      <c r="J67" s="44"/>
      <c r="K67" s="45"/>
      <c r="L67" s="44"/>
    </row>
    <row r="68" spans="1:12" ht="15" x14ac:dyDescent="0.25">
      <c r="A68" s="24"/>
      <c r="B68" s="16"/>
      <c r="C68" s="11"/>
      <c r="D68" s="6" t="s">
        <v>26</v>
      </c>
      <c r="E68" s="53" t="s">
        <v>65</v>
      </c>
      <c r="F68" s="44">
        <v>60</v>
      </c>
      <c r="G68" s="44">
        <v>1</v>
      </c>
      <c r="H68" s="44">
        <v>0</v>
      </c>
      <c r="I68" s="44">
        <v>2</v>
      </c>
      <c r="J68" s="44">
        <v>8</v>
      </c>
      <c r="K68" s="45"/>
      <c r="L68" s="44"/>
    </row>
    <row r="69" spans="1:12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5" x14ac:dyDescent="0.25">
      <c r="A70" s="25"/>
      <c r="B70" s="18"/>
      <c r="C70" s="8"/>
      <c r="D70" s="19" t="s">
        <v>33</v>
      </c>
      <c r="E70" s="9"/>
      <c r="F70" s="20">
        <f>SUM(F63:F69)</f>
        <v>490</v>
      </c>
      <c r="G70" s="20">
        <f>SUM(G63:G69)</f>
        <v>23.8</v>
      </c>
      <c r="H70" s="20">
        <f>SUM(H63:H69)</f>
        <v>8.4499999999999993</v>
      </c>
      <c r="I70" s="20">
        <f>SUM(I63:I69)</f>
        <v>88.05</v>
      </c>
      <c r="J70" s="20">
        <f>SUM(J63:J69)</f>
        <v>534.5</v>
      </c>
      <c r="K70" s="26"/>
      <c r="L70" s="20">
        <f>SUM(L63:L69)</f>
        <v>108</v>
      </c>
    </row>
    <row r="71" spans="1:12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  <c r="L71" s="44"/>
    </row>
    <row r="72" spans="1:12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  <c r="L72" s="44"/>
    </row>
    <row r="73" spans="1:12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  <c r="L73" s="44"/>
    </row>
    <row r="74" spans="1:12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  <c r="L74" s="44"/>
    </row>
    <row r="75" spans="1:12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  <c r="L75" s="44"/>
    </row>
    <row r="76" spans="1:12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  <c r="L76" s="44"/>
    </row>
    <row r="77" spans="1:12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  <c r="L77" s="44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>SUM(G71:G79)</f>
        <v>0</v>
      </c>
      <c r="H80" s="20">
        <f>SUM(H71:H79)</f>
        <v>0</v>
      </c>
      <c r="I80" s="20">
        <f>SUM(I71:I79)</f>
        <v>0</v>
      </c>
      <c r="J80" s="20">
        <f>SUM(J71:J79)</f>
        <v>0</v>
      </c>
      <c r="K80" s="26"/>
      <c r="L80" s="20">
        <f>SUM(L71:L79)</f>
        <v>0</v>
      </c>
    </row>
    <row r="81" spans="1:12" ht="15.75" customHeight="1" thickBot="1" x14ac:dyDescent="0.25">
      <c r="A81" s="30">
        <f>A63</f>
        <v>1</v>
      </c>
      <c r="B81" s="31">
        <f>B63</f>
        <v>4</v>
      </c>
      <c r="C81" s="73" t="s">
        <v>4</v>
      </c>
      <c r="D81" s="74"/>
      <c r="E81" s="32"/>
      <c r="F81" s="33">
        <f>F70+F80</f>
        <v>490</v>
      </c>
      <c r="G81" s="33">
        <f>G70+G80</f>
        <v>23.8</v>
      </c>
      <c r="H81" s="33">
        <f>H70+H80</f>
        <v>8.4499999999999993</v>
      </c>
      <c r="I81" s="33">
        <f>I70+I80</f>
        <v>88.05</v>
      </c>
      <c r="J81" s="33">
        <f>J70+J80</f>
        <v>534.5</v>
      </c>
      <c r="K81" s="33"/>
      <c r="L81" s="33">
        <f>L70+L80</f>
        <v>108</v>
      </c>
    </row>
    <row r="82" spans="1:12" ht="15" x14ac:dyDescent="0.25">
      <c r="A82" s="21">
        <v>1</v>
      </c>
      <c r="B82" s="22">
        <v>5</v>
      </c>
      <c r="C82" s="23" t="s">
        <v>20</v>
      </c>
      <c r="D82" s="5" t="s">
        <v>21</v>
      </c>
      <c r="E82" s="54" t="s">
        <v>52</v>
      </c>
      <c r="F82" s="41">
        <v>200</v>
      </c>
      <c r="G82" s="41">
        <v>3</v>
      </c>
      <c r="H82" s="41">
        <v>5</v>
      </c>
      <c r="I82" s="41">
        <v>36</v>
      </c>
      <c r="J82" s="41">
        <v>273</v>
      </c>
      <c r="K82" s="42">
        <v>404</v>
      </c>
      <c r="L82" s="41">
        <v>50</v>
      </c>
    </row>
    <row r="83" spans="1:12" ht="15" x14ac:dyDescent="0.25">
      <c r="A83" s="24"/>
      <c r="B83" s="16"/>
      <c r="C83" s="11"/>
      <c r="D83" s="6"/>
      <c r="E83" s="55"/>
      <c r="F83" s="44"/>
      <c r="G83" s="44"/>
      <c r="H83" s="44"/>
      <c r="I83" s="44"/>
      <c r="J83" s="44"/>
      <c r="K83" s="45"/>
      <c r="L83" s="44"/>
    </row>
    <row r="84" spans="1:12" ht="15" x14ac:dyDescent="0.25">
      <c r="A84" s="24"/>
      <c r="B84" s="16"/>
      <c r="C84" s="11"/>
      <c r="D84" s="7" t="s">
        <v>22</v>
      </c>
      <c r="E84" s="55" t="s">
        <v>53</v>
      </c>
      <c r="F84" s="44">
        <v>200</v>
      </c>
      <c r="G84" s="44">
        <v>0</v>
      </c>
      <c r="H84" s="44">
        <v>0</v>
      </c>
      <c r="I84" s="44">
        <v>12</v>
      </c>
      <c r="J84" s="44">
        <v>50</v>
      </c>
      <c r="K84" s="45">
        <v>377</v>
      </c>
      <c r="L84" s="44">
        <v>25</v>
      </c>
    </row>
    <row r="85" spans="1:12" ht="15" x14ac:dyDescent="0.25">
      <c r="A85" s="24"/>
      <c r="B85" s="16"/>
      <c r="C85" s="11"/>
      <c r="D85" s="7" t="s">
        <v>23</v>
      </c>
      <c r="E85" s="55" t="s">
        <v>47</v>
      </c>
      <c r="F85" s="44">
        <v>50</v>
      </c>
      <c r="G85" s="44">
        <v>3.8</v>
      </c>
      <c r="H85" s="44">
        <v>0.45</v>
      </c>
      <c r="I85" s="44">
        <v>25.05</v>
      </c>
      <c r="J85" s="44">
        <v>115.5</v>
      </c>
      <c r="K85" s="45">
        <v>108</v>
      </c>
      <c r="L85" s="44">
        <v>5</v>
      </c>
    </row>
    <row r="86" spans="1:12" ht="15" x14ac:dyDescent="0.25">
      <c r="A86" s="24"/>
      <c r="B86" s="16"/>
      <c r="C86" s="11"/>
      <c r="D86" s="7" t="s">
        <v>24</v>
      </c>
      <c r="E86" s="55" t="s">
        <v>50</v>
      </c>
      <c r="F86" s="44">
        <v>100</v>
      </c>
      <c r="G86" s="44">
        <v>1</v>
      </c>
      <c r="H86" s="44">
        <v>1</v>
      </c>
      <c r="I86" s="44">
        <v>15</v>
      </c>
      <c r="J86" s="44">
        <v>70</v>
      </c>
      <c r="K86" s="45">
        <v>30</v>
      </c>
      <c r="L86" s="44">
        <v>28</v>
      </c>
    </row>
    <row r="87" spans="1:12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5" x14ac:dyDescent="0.25">
      <c r="A89" s="25"/>
      <c r="B89" s="18"/>
      <c r="C89" s="8"/>
      <c r="D89" s="19" t="s">
        <v>33</v>
      </c>
      <c r="E89" s="9"/>
      <c r="F89" s="20">
        <f>SUM(F82:F88)</f>
        <v>550</v>
      </c>
      <c r="G89" s="20">
        <f>SUM(G82:G88)</f>
        <v>7.8</v>
      </c>
      <c r="H89" s="20">
        <f>SUM(H82:H88)</f>
        <v>6.45</v>
      </c>
      <c r="I89" s="20">
        <f>SUM(I82:I88)</f>
        <v>88.05</v>
      </c>
      <c r="J89" s="20">
        <f>SUM(J82:J88)</f>
        <v>508.5</v>
      </c>
      <c r="K89" s="26"/>
      <c r="L89" s="20">
        <f>SUM(L82:L88)</f>
        <v>108</v>
      </c>
    </row>
    <row r="90" spans="1:12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  <c r="L90" s="44"/>
    </row>
    <row r="91" spans="1:12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  <c r="L91" s="44"/>
    </row>
    <row r="92" spans="1:12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  <c r="L92" s="44"/>
    </row>
    <row r="93" spans="1:12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  <c r="L93" s="44"/>
    </row>
    <row r="94" spans="1:12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  <c r="L94" s="44"/>
    </row>
    <row r="95" spans="1:12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  <c r="L95" s="44"/>
    </row>
    <row r="96" spans="1:12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  <c r="L96" s="44"/>
    </row>
    <row r="97" spans="1:12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</row>
    <row r="98" spans="1:12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>SUM(G90:G98)</f>
        <v>0</v>
      </c>
      <c r="H99" s="20">
        <f>SUM(H90:H98)</f>
        <v>0</v>
      </c>
      <c r="I99" s="20">
        <f>SUM(I90:I98)</f>
        <v>0</v>
      </c>
      <c r="J99" s="20">
        <f>SUM(J90:J98)</f>
        <v>0</v>
      </c>
      <c r="K99" s="26"/>
      <c r="L99" s="20">
        <f>SUM(L90:L98)</f>
        <v>0</v>
      </c>
    </row>
    <row r="100" spans="1:12" ht="15.75" customHeight="1" thickBot="1" x14ac:dyDescent="0.25">
      <c r="A100" s="30">
        <f>A82</f>
        <v>1</v>
      </c>
      <c r="B100" s="31">
        <f>B82</f>
        <v>5</v>
      </c>
      <c r="C100" s="73" t="s">
        <v>4</v>
      </c>
      <c r="D100" s="74"/>
      <c r="E100" s="32"/>
      <c r="F100" s="33">
        <f>F89+F99</f>
        <v>550</v>
      </c>
      <c r="G100" s="33">
        <f>G89+G99</f>
        <v>7.8</v>
      </c>
      <c r="H100" s="33">
        <f>H89+H99</f>
        <v>6.45</v>
      </c>
      <c r="I100" s="33">
        <f>I89+I99</f>
        <v>88.05</v>
      </c>
      <c r="J100" s="33">
        <f>J89+J99</f>
        <v>508.5</v>
      </c>
      <c r="K100" s="33"/>
      <c r="L100" s="33">
        <f>L89+L99</f>
        <v>108</v>
      </c>
    </row>
    <row r="101" spans="1:12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56" t="s">
        <v>54</v>
      </c>
      <c r="F101" s="41">
        <v>200</v>
      </c>
      <c r="G101" s="41">
        <v>22</v>
      </c>
      <c r="H101" s="41">
        <v>14</v>
      </c>
      <c r="I101" s="41">
        <v>36</v>
      </c>
      <c r="J101" s="41">
        <v>305</v>
      </c>
      <c r="K101" s="42">
        <v>291</v>
      </c>
      <c r="L101" s="41">
        <v>63</v>
      </c>
    </row>
    <row r="102" spans="1:12" ht="15" x14ac:dyDescent="0.25">
      <c r="A102" s="24"/>
      <c r="B102" s="16"/>
      <c r="C102" s="11"/>
      <c r="D102" s="6"/>
      <c r="E102" s="57" t="s">
        <v>67</v>
      </c>
      <c r="F102" s="44">
        <v>60</v>
      </c>
      <c r="G102" s="44">
        <v>1</v>
      </c>
      <c r="H102" s="44">
        <v>0</v>
      </c>
      <c r="I102" s="44">
        <v>2</v>
      </c>
      <c r="J102" s="44">
        <v>8</v>
      </c>
      <c r="K102" s="45">
        <v>70</v>
      </c>
      <c r="L102" s="44">
        <v>16</v>
      </c>
    </row>
    <row r="103" spans="1:12" ht="15" x14ac:dyDescent="0.25">
      <c r="A103" s="24"/>
      <c r="B103" s="16"/>
      <c r="C103" s="11"/>
      <c r="D103" s="7" t="s">
        <v>22</v>
      </c>
      <c r="E103" s="57" t="s">
        <v>46</v>
      </c>
      <c r="F103" s="44">
        <v>200</v>
      </c>
      <c r="G103" s="44">
        <v>60</v>
      </c>
      <c r="H103" s="44">
        <v>0</v>
      </c>
      <c r="I103" s="44">
        <v>0</v>
      </c>
      <c r="J103" s="44">
        <v>15</v>
      </c>
      <c r="K103" s="45">
        <v>493</v>
      </c>
      <c r="L103" s="44">
        <v>24</v>
      </c>
    </row>
    <row r="104" spans="1:12" ht="15" x14ac:dyDescent="0.25">
      <c r="A104" s="24"/>
      <c r="B104" s="16"/>
      <c r="C104" s="11"/>
      <c r="D104" s="7" t="s">
        <v>23</v>
      </c>
      <c r="E104" s="57" t="s">
        <v>47</v>
      </c>
      <c r="F104" s="44">
        <v>50</v>
      </c>
      <c r="G104" s="44">
        <v>3.8</v>
      </c>
      <c r="H104" s="44">
        <v>0.45</v>
      </c>
      <c r="I104" s="44">
        <v>25.05</v>
      </c>
      <c r="J104" s="44">
        <v>115.5</v>
      </c>
      <c r="K104" s="45">
        <v>108</v>
      </c>
      <c r="L104" s="44">
        <v>5</v>
      </c>
    </row>
    <row r="105" spans="1:12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/>
    </row>
    <row r="106" spans="1:12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  <c r="L106" s="44"/>
    </row>
    <row r="107" spans="1:12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5" x14ac:dyDescent="0.25">
      <c r="A108" s="25"/>
      <c r="B108" s="18"/>
      <c r="C108" s="8"/>
      <c r="D108" s="19" t="s">
        <v>33</v>
      </c>
      <c r="E108" s="9"/>
      <c r="F108" s="20">
        <f>SUM(F101:F107)</f>
        <v>510</v>
      </c>
      <c r="G108" s="20">
        <f>SUM(G101:G107)</f>
        <v>86.8</v>
      </c>
      <c r="H108" s="20">
        <f>SUM(H101:H107)</f>
        <v>14.45</v>
      </c>
      <c r="I108" s="20">
        <f>SUM(I101:I107)</f>
        <v>63.05</v>
      </c>
      <c r="J108" s="20">
        <f>SUM(J101:J107)</f>
        <v>443.5</v>
      </c>
      <c r="K108" s="26"/>
      <c r="L108" s="20">
        <f>SUM(L101:L107)</f>
        <v>108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  <c r="L110" s="44"/>
    </row>
    <row r="111" spans="1:12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  <c r="L111" s="44"/>
    </row>
    <row r="112" spans="1:12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  <c r="L112" s="44"/>
    </row>
    <row r="113" spans="1:12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  <c r="L113" s="44"/>
    </row>
    <row r="114" spans="1:12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  <c r="L114" s="44"/>
    </row>
    <row r="115" spans="1:12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  <c r="L115" s="44"/>
    </row>
    <row r="116" spans="1:12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>SUM(G109:G117)</f>
        <v>0</v>
      </c>
      <c r="H118" s="20">
        <f>SUM(H109:H117)</f>
        <v>0</v>
      </c>
      <c r="I118" s="20">
        <f>SUM(I109:I117)</f>
        <v>0</v>
      </c>
      <c r="J118" s="20">
        <f>SUM(J109:J117)</f>
        <v>0</v>
      </c>
      <c r="K118" s="26"/>
      <c r="L118" s="20">
        <f>SUM(L109:L117)</f>
        <v>0</v>
      </c>
    </row>
    <row r="119" spans="1:12" ht="15.75" thickBot="1" x14ac:dyDescent="0.25">
      <c r="A119" s="30">
        <f>A101</f>
        <v>2</v>
      </c>
      <c r="B119" s="31">
        <f>B101</f>
        <v>1</v>
      </c>
      <c r="C119" s="73" t="s">
        <v>4</v>
      </c>
      <c r="D119" s="74"/>
      <c r="E119" s="32"/>
      <c r="F119" s="33">
        <f>F108+F118</f>
        <v>510</v>
      </c>
      <c r="G119" s="33">
        <f>G108+G118</f>
        <v>86.8</v>
      </c>
      <c r="H119" s="33">
        <f>H108+H118</f>
        <v>14.45</v>
      </c>
      <c r="I119" s="33">
        <f>I108+I118</f>
        <v>63.05</v>
      </c>
      <c r="J119" s="33">
        <f>J108+J118</f>
        <v>443.5</v>
      </c>
      <c r="K119" s="33"/>
      <c r="L119" s="33">
        <f>L108+L118</f>
        <v>108</v>
      </c>
    </row>
    <row r="120" spans="1:12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58" t="s">
        <v>55</v>
      </c>
      <c r="F120" s="41">
        <v>250</v>
      </c>
      <c r="G120" s="41">
        <v>6</v>
      </c>
      <c r="H120" s="41">
        <v>4</v>
      </c>
      <c r="I120" s="41">
        <v>10</v>
      </c>
      <c r="J120" s="41">
        <v>198</v>
      </c>
      <c r="K120" s="42">
        <v>297</v>
      </c>
      <c r="L120" s="41">
        <v>50</v>
      </c>
    </row>
    <row r="121" spans="1:12" ht="15" x14ac:dyDescent="0.25">
      <c r="A121" s="15"/>
      <c r="B121" s="16"/>
      <c r="C121" s="11"/>
      <c r="D121" s="6"/>
      <c r="E121" s="59" t="s">
        <v>44</v>
      </c>
      <c r="F121" s="44">
        <v>10</v>
      </c>
      <c r="G121" s="44">
        <v>0</v>
      </c>
      <c r="H121" s="44">
        <v>7</v>
      </c>
      <c r="I121" s="44">
        <v>0</v>
      </c>
      <c r="J121" s="44">
        <v>66</v>
      </c>
      <c r="K121" s="45">
        <v>14</v>
      </c>
      <c r="L121" s="44">
        <v>10</v>
      </c>
    </row>
    <row r="122" spans="1:12" ht="15" x14ac:dyDescent="0.25">
      <c r="A122" s="15"/>
      <c r="B122" s="16"/>
      <c r="C122" s="11"/>
      <c r="D122" s="7" t="s">
        <v>22</v>
      </c>
      <c r="E122" s="59" t="s">
        <v>56</v>
      </c>
      <c r="F122" s="44">
        <v>200</v>
      </c>
      <c r="G122" s="44">
        <v>1</v>
      </c>
      <c r="H122" s="44">
        <v>2</v>
      </c>
      <c r="I122" s="44">
        <v>16</v>
      </c>
      <c r="J122" s="44">
        <v>86</v>
      </c>
      <c r="K122" s="45">
        <v>493</v>
      </c>
      <c r="L122" s="44">
        <v>25</v>
      </c>
    </row>
    <row r="123" spans="1:12" ht="15" x14ac:dyDescent="0.25">
      <c r="A123" s="15"/>
      <c r="B123" s="16"/>
      <c r="C123" s="11"/>
      <c r="D123" s="7" t="s">
        <v>23</v>
      </c>
      <c r="E123" s="59" t="s">
        <v>47</v>
      </c>
      <c r="F123" s="44">
        <v>50</v>
      </c>
      <c r="G123" s="44">
        <v>3.8</v>
      </c>
      <c r="H123" s="44">
        <v>0.45</v>
      </c>
      <c r="I123" s="44">
        <v>25.05</v>
      </c>
      <c r="J123" s="44">
        <v>115.5</v>
      </c>
      <c r="K123" s="45">
        <v>108</v>
      </c>
      <c r="L123" s="44">
        <v>5</v>
      </c>
    </row>
    <row r="124" spans="1:12" ht="15" x14ac:dyDescent="0.25">
      <c r="A124" s="15"/>
      <c r="B124" s="16"/>
      <c r="C124" s="11"/>
      <c r="D124" s="7" t="s">
        <v>24</v>
      </c>
      <c r="E124" s="59"/>
      <c r="F124" s="44"/>
      <c r="G124" s="44"/>
      <c r="H124" s="44"/>
      <c r="I124" s="44"/>
      <c r="J124" s="44"/>
      <c r="K124" s="45"/>
      <c r="L124" s="44"/>
    </row>
    <row r="125" spans="1:12" ht="15" x14ac:dyDescent="0.25">
      <c r="A125" s="15"/>
      <c r="B125" s="16"/>
      <c r="C125" s="11"/>
      <c r="D125" s="6"/>
      <c r="E125" s="59" t="s">
        <v>57</v>
      </c>
      <c r="F125" s="44">
        <v>25</v>
      </c>
      <c r="G125" s="44">
        <v>5</v>
      </c>
      <c r="H125" s="44">
        <v>5</v>
      </c>
      <c r="I125" s="44">
        <v>0</v>
      </c>
      <c r="J125" s="44">
        <v>64</v>
      </c>
      <c r="K125" s="45">
        <v>7</v>
      </c>
      <c r="L125" s="44">
        <v>18</v>
      </c>
    </row>
    <row r="126" spans="1:12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5" x14ac:dyDescent="0.25">
      <c r="A127" s="17"/>
      <c r="B127" s="18"/>
      <c r="C127" s="8"/>
      <c r="D127" s="19" t="s">
        <v>33</v>
      </c>
      <c r="E127" s="9"/>
      <c r="F127" s="20">
        <f>SUM(F120:F126)</f>
        <v>535</v>
      </c>
      <c r="G127" s="20">
        <f>SUM(G120:G126)</f>
        <v>15.8</v>
      </c>
      <c r="H127" s="20">
        <f>SUM(H120:H126)</f>
        <v>18.45</v>
      </c>
      <c r="I127" s="20">
        <f>SUM(I120:I126)</f>
        <v>51.05</v>
      </c>
      <c r="J127" s="20">
        <f>SUM(J120:J126)</f>
        <v>529.5</v>
      </c>
      <c r="K127" s="26"/>
      <c r="L127" s="20">
        <f>SUM(L120:L126)</f>
        <v>108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  <c r="L128" s="44"/>
    </row>
    <row r="129" spans="1:12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  <c r="L129" s="44"/>
    </row>
    <row r="130" spans="1:12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  <c r="L130" s="44"/>
    </row>
    <row r="131" spans="1:12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  <c r="L131" s="44"/>
    </row>
    <row r="132" spans="1:12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  <c r="L132" s="44"/>
    </row>
    <row r="133" spans="1:12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  <c r="L133" s="44"/>
    </row>
    <row r="134" spans="1:12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  <c r="L134" s="44"/>
    </row>
    <row r="135" spans="1:12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>SUM(G128:G136)</f>
        <v>0</v>
      </c>
      <c r="H137" s="20">
        <f>SUM(H128:H136)</f>
        <v>0</v>
      </c>
      <c r="I137" s="20">
        <f>SUM(I128:I136)</f>
        <v>0</v>
      </c>
      <c r="J137" s="20">
        <f>SUM(J128:J136)</f>
        <v>0</v>
      </c>
      <c r="K137" s="26"/>
      <c r="L137" s="20">
        <f>SUM(L128:L136)</f>
        <v>0</v>
      </c>
    </row>
    <row r="138" spans="1:12" ht="15.75" thickBot="1" x14ac:dyDescent="0.25">
      <c r="A138" s="34">
        <f>A120</f>
        <v>2</v>
      </c>
      <c r="B138" s="34">
        <f>B120</f>
        <v>2</v>
      </c>
      <c r="C138" s="73" t="s">
        <v>4</v>
      </c>
      <c r="D138" s="74"/>
      <c r="E138" s="32"/>
      <c r="F138" s="33">
        <f>F127+F137</f>
        <v>535</v>
      </c>
      <c r="G138" s="33">
        <f>G127+G137</f>
        <v>15.8</v>
      </c>
      <c r="H138" s="33">
        <f>H127+H137</f>
        <v>18.45</v>
      </c>
      <c r="I138" s="33">
        <f>I127+I137</f>
        <v>51.05</v>
      </c>
      <c r="J138" s="33">
        <f>J127+J137</f>
        <v>529.5</v>
      </c>
      <c r="K138" s="33"/>
      <c r="L138" s="33">
        <f>L127+L137</f>
        <v>108</v>
      </c>
    </row>
    <row r="139" spans="1:12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58</v>
      </c>
      <c r="F139" s="41">
        <v>200</v>
      </c>
      <c r="G139" s="60">
        <v>5</v>
      </c>
      <c r="H139" s="60">
        <v>4.8</v>
      </c>
      <c r="I139" s="61">
        <v>24.3</v>
      </c>
      <c r="J139" s="64">
        <v>223</v>
      </c>
      <c r="K139" s="42"/>
      <c r="L139" s="66">
        <v>65</v>
      </c>
    </row>
    <row r="140" spans="1:12" ht="15" x14ac:dyDescent="0.25">
      <c r="A140" s="24"/>
      <c r="B140" s="16"/>
      <c r="C140" s="11"/>
      <c r="D140" s="6"/>
      <c r="E140" s="43"/>
      <c r="F140" s="44"/>
      <c r="G140" s="62"/>
      <c r="H140" s="62"/>
      <c r="I140" s="63"/>
      <c r="J140" s="65"/>
      <c r="K140" s="45"/>
      <c r="L140" s="67"/>
    </row>
    <row r="141" spans="1:12" ht="15" x14ac:dyDescent="0.25">
      <c r="A141" s="24"/>
      <c r="B141" s="16"/>
      <c r="C141" s="11"/>
      <c r="D141" s="7" t="s">
        <v>22</v>
      </c>
      <c r="E141" s="43" t="s">
        <v>59</v>
      </c>
      <c r="F141" s="44">
        <v>200</v>
      </c>
      <c r="G141" s="44">
        <v>0</v>
      </c>
      <c r="H141" s="44">
        <v>0</v>
      </c>
      <c r="I141" s="44">
        <v>29</v>
      </c>
      <c r="J141" s="44">
        <v>110</v>
      </c>
      <c r="K141" s="45"/>
      <c r="L141" s="44">
        <v>10</v>
      </c>
    </row>
    <row r="142" spans="1:12" ht="15.75" customHeight="1" x14ac:dyDescent="0.25">
      <c r="A142" s="24"/>
      <c r="B142" s="16"/>
      <c r="C142" s="11"/>
      <c r="D142" s="7" t="s">
        <v>23</v>
      </c>
      <c r="E142" s="43" t="s">
        <v>61</v>
      </c>
      <c r="F142" s="44">
        <v>50</v>
      </c>
      <c r="G142" s="44">
        <v>3.8</v>
      </c>
      <c r="H142" s="44">
        <v>0.45</v>
      </c>
      <c r="I142" s="44">
        <v>25.05</v>
      </c>
      <c r="J142" s="44">
        <v>115.5</v>
      </c>
      <c r="K142" s="45">
        <v>108</v>
      </c>
      <c r="L142" s="44">
        <v>5</v>
      </c>
    </row>
    <row r="143" spans="1:12" ht="15" x14ac:dyDescent="0.25">
      <c r="A143" s="24"/>
      <c r="B143" s="16"/>
      <c r="C143" s="11"/>
      <c r="D143" s="7" t="s">
        <v>24</v>
      </c>
      <c r="E143" s="43" t="s">
        <v>60</v>
      </c>
      <c r="F143" s="44">
        <v>100</v>
      </c>
      <c r="G143" s="44">
        <v>1</v>
      </c>
      <c r="H143" s="44">
        <v>1</v>
      </c>
      <c r="I143" s="44">
        <v>15</v>
      </c>
      <c r="J143" s="44">
        <v>70</v>
      </c>
      <c r="K143" s="45">
        <v>30</v>
      </c>
      <c r="L143" s="44">
        <v>28</v>
      </c>
    </row>
    <row r="144" spans="1:12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 x14ac:dyDescent="0.25">
      <c r="A146" s="25"/>
      <c r="B146" s="18"/>
      <c r="C146" s="8"/>
      <c r="D146" s="19" t="s">
        <v>33</v>
      </c>
      <c r="E146" s="9"/>
      <c r="F146" s="20">
        <f>SUM(F139:F145)</f>
        <v>550</v>
      </c>
      <c r="G146" s="20">
        <f>SUM(G139:G145)</f>
        <v>9.8000000000000007</v>
      </c>
      <c r="H146" s="20">
        <f>SUM(H139:H145)</f>
        <v>6.25</v>
      </c>
      <c r="I146" s="20">
        <f>SUM(I139:I145)</f>
        <v>93.35</v>
      </c>
      <c r="J146" s="20">
        <f>SUM(J139:J145)</f>
        <v>518.5</v>
      </c>
      <c r="K146" s="26"/>
      <c r="L146" s="20">
        <f>SUM(L139:L145)</f>
        <v>108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  <c r="L147" s="44"/>
    </row>
    <row r="148" spans="1:12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  <c r="L148" s="44"/>
    </row>
    <row r="149" spans="1:12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  <c r="L149" s="44"/>
    </row>
    <row r="150" spans="1:12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  <c r="L150" s="44"/>
    </row>
    <row r="151" spans="1:12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  <c r="L151" s="44"/>
    </row>
    <row r="152" spans="1:12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  <c r="L152" s="44"/>
    </row>
    <row r="153" spans="1:12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  <c r="L153" s="44"/>
    </row>
    <row r="154" spans="1:12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>SUM(G147:G155)</f>
        <v>0</v>
      </c>
      <c r="H156" s="20">
        <f>SUM(H147:H155)</f>
        <v>0</v>
      </c>
      <c r="I156" s="20">
        <f>SUM(I147:I155)</f>
        <v>0</v>
      </c>
      <c r="J156" s="20">
        <f>SUM(J147:J155)</f>
        <v>0</v>
      </c>
      <c r="K156" s="26"/>
      <c r="L156" s="20">
        <f>SUM(L147:L155)</f>
        <v>0</v>
      </c>
    </row>
    <row r="157" spans="1:12" ht="15.75" thickBot="1" x14ac:dyDescent="0.25">
      <c r="A157" s="30">
        <f>A139</f>
        <v>2</v>
      </c>
      <c r="B157" s="31">
        <f>B139</f>
        <v>3</v>
      </c>
      <c r="C157" s="73" t="s">
        <v>4</v>
      </c>
      <c r="D157" s="74"/>
      <c r="E157" s="32"/>
      <c r="F157" s="33">
        <f>F146+F156</f>
        <v>550</v>
      </c>
      <c r="G157" s="33">
        <f>G146+G156</f>
        <v>9.8000000000000007</v>
      </c>
      <c r="H157" s="33">
        <f>H146+H156</f>
        <v>6.25</v>
      </c>
      <c r="I157" s="33">
        <f>I146+I156</f>
        <v>93.35</v>
      </c>
      <c r="J157" s="33">
        <f>J146+J156</f>
        <v>518.5</v>
      </c>
      <c r="K157" s="33"/>
      <c r="L157" s="33">
        <f>L146+L156</f>
        <v>108</v>
      </c>
    </row>
    <row r="158" spans="1:12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62</v>
      </c>
      <c r="F158" s="41">
        <v>100</v>
      </c>
      <c r="G158" s="41">
        <v>13</v>
      </c>
      <c r="H158" s="41">
        <v>16</v>
      </c>
      <c r="I158" s="41">
        <v>10</v>
      </c>
      <c r="J158" s="41">
        <v>220</v>
      </c>
      <c r="K158" s="42">
        <v>295</v>
      </c>
      <c r="L158" s="41">
        <v>35</v>
      </c>
    </row>
    <row r="159" spans="1:12" ht="15" x14ac:dyDescent="0.25">
      <c r="A159" s="24"/>
      <c r="B159" s="16"/>
      <c r="C159" s="11"/>
      <c r="D159" s="6" t="s">
        <v>21</v>
      </c>
      <c r="E159" s="43" t="s">
        <v>63</v>
      </c>
      <c r="F159" s="44">
        <v>150</v>
      </c>
      <c r="G159" s="44">
        <v>3</v>
      </c>
      <c r="H159" s="44">
        <v>5</v>
      </c>
      <c r="I159" s="44">
        <v>20</v>
      </c>
      <c r="J159" s="44">
        <v>237</v>
      </c>
      <c r="K159" s="45">
        <v>128</v>
      </c>
      <c r="L159" s="44">
        <v>20</v>
      </c>
    </row>
    <row r="160" spans="1:12" ht="15" x14ac:dyDescent="0.25">
      <c r="A160" s="24"/>
      <c r="B160" s="16"/>
      <c r="C160" s="11"/>
      <c r="D160" s="7" t="s">
        <v>22</v>
      </c>
      <c r="E160" s="43" t="s">
        <v>56</v>
      </c>
      <c r="F160" s="44">
        <v>200</v>
      </c>
      <c r="G160" s="44">
        <v>1</v>
      </c>
      <c r="H160" s="44">
        <v>2</v>
      </c>
      <c r="I160" s="44">
        <v>16</v>
      </c>
      <c r="J160" s="44">
        <v>86</v>
      </c>
      <c r="K160" s="45">
        <v>493</v>
      </c>
      <c r="L160" s="44">
        <v>25</v>
      </c>
    </row>
    <row r="161" spans="1:12" ht="15" x14ac:dyDescent="0.25">
      <c r="A161" s="24"/>
      <c r="B161" s="16"/>
      <c r="C161" s="11"/>
      <c r="D161" s="7" t="s">
        <v>23</v>
      </c>
      <c r="E161" s="43" t="s">
        <v>47</v>
      </c>
      <c r="F161" s="44">
        <v>50</v>
      </c>
      <c r="G161" s="44">
        <v>3.8</v>
      </c>
      <c r="H161" s="44">
        <v>0.45</v>
      </c>
      <c r="I161" s="44">
        <v>25.05</v>
      </c>
      <c r="J161" s="44">
        <v>115.5</v>
      </c>
      <c r="K161" s="45">
        <v>108</v>
      </c>
      <c r="L161" s="44">
        <v>5</v>
      </c>
    </row>
    <row r="162" spans="1:12" ht="15" x14ac:dyDescent="0.25">
      <c r="A162" s="24"/>
      <c r="B162" s="16"/>
      <c r="C162" s="11"/>
      <c r="D162" s="7" t="s">
        <v>24</v>
      </c>
      <c r="E162" s="43" t="s">
        <v>50</v>
      </c>
      <c r="F162" s="44">
        <v>100</v>
      </c>
      <c r="G162" s="44">
        <v>1</v>
      </c>
      <c r="H162" s="44">
        <v>1</v>
      </c>
      <c r="I162" s="44">
        <v>15</v>
      </c>
      <c r="J162" s="44">
        <v>70</v>
      </c>
      <c r="K162" s="45">
        <v>30</v>
      </c>
      <c r="L162" s="44">
        <v>23</v>
      </c>
    </row>
    <row r="163" spans="1:12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5" x14ac:dyDescent="0.25">
      <c r="A165" s="25"/>
      <c r="B165" s="18"/>
      <c r="C165" s="8"/>
      <c r="D165" s="19" t="s">
        <v>33</v>
      </c>
      <c r="E165" s="9"/>
      <c r="F165" s="20">
        <f>SUM(F158:F164)</f>
        <v>600</v>
      </c>
      <c r="G165" s="20">
        <f>SUM(G158:G164)</f>
        <v>21.8</v>
      </c>
      <c r="H165" s="20">
        <f>SUM(H158:H164)</f>
        <v>24.45</v>
      </c>
      <c r="I165" s="20">
        <f>SUM(I158:I164)</f>
        <v>86.05</v>
      </c>
      <c r="J165" s="20">
        <f>SUM(J158:J164)</f>
        <v>728.5</v>
      </c>
      <c r="K165" s="26"/>
      <c r="L165" s="20">
        <f>SUM(L158:L164)</f>
        <v>108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  <c r="L166" s="44"/>
    </row>
    <row r="167" spans="1:12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  <c r="L167" s="44"/>
    </row>
    <row r="168" spans="1:12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  <c r="L168" s="44"/>
    </row>
    <row r="169" spans="1:12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  <c r="L169" s="44"/>
    </row>
    <row r="170" spans="1:12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  <c r="L170" s="44"/>
    </row>
    <row r="171" spans="1:12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  <c r="L171" s="44"/>
    </row>
    <row r="172" spans="1:12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  <c r="L172" s="44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>SUM(G166:G174)</f>
        <v>0</v>
      </c>
      <c r="H175" s="20">
        <f>SUM(H166:H174)</f>
        <v>0</v>
      </c>
      <c r="I175" s="20">
        <f>SUM(I166:I174)</f>
        <v>0</v>
      </c>
      <c r="J175" s="20">
        <f>SUM(J166:J174)</f>
        <v>0</v>
      </c>
      <c r="K175" s="26"/>
      <c r="L175" s="20">
        <f>SUM(L166:L174)</f>
        <v>0</v>
      </c>
    </row>
    <row r="176" spans="1:12" ht="15.75" thickBot="1" x14ac:dyDescent="0.25">
      <c r="A176" s="30">
        <f>A158</f>
        <v>2</v>
      </c>
      <c r="B176" s="31">
        <f>B158</f>
        <v>4</v>
      </c>
      <c r="C176" s="73" t="s">
        <v>4</v>
      </c>
      <c r="D176" s="74"/>
      <c r="E176" s="32"/>
      <c r="F176" s="33">
        <f>F165+F175</f>
        <v>600</v>
      </c>
      <c r="G176" s="33">
        <f>G165+G175</f>
        <v>21.8</v>
      </c>
      <c r="H176" s="33">
        <f>H165+H175</f>
        <v>24.45</v>
      </c>
      <c r="I176" s="33">
        <f>I165+I175</f>
        <v>86.05</v>
      </c>
      <c r="J176" s="33">
        <f>J165+J175</f>
        <v>728.5</v>
      </c>
      <c r="K176" s="33"/>
      <c r="L176" s="33">
        <f>L165+L175</f>
        <v>108</v>
      </c>
    </row>
    <row r="177" spans="1:12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64</v>
      </c>
      <c r="F177" s="41">
        <v>200</v>
      </c>
      <c r="G177" s="41">
        <v>22</v>
      </c>
      <c r="H177" s="41">
        <v>6</v>
      </c>
      <c r="I177" s="41">
        <v>17</v>
      </c>
      <c r="J177" s="41">
        <v>360</v>
      </c>
      <c r="K177" s="42">
        <v>436</v>
      </c>
      <c r="L177" s="41">
        <v>70</v>
      </c>
    </row>
    <row r="178" spans="1:12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5" x14ac:dyDescent="0.25">
      <c r="A179" s="24"/>
      <c r="B179" s="16"/>
      <c r="C179" s="11"/>
      <c r="D179" s="7" t="s">
        <v>22</v>
      </c>
      <c r="E179" s="43" t="s">
        <v>53</v>
      </c>
      <c r="F179" s="44">
        <v>200</v>
      </c>
      <c r="G179" s="44">
        <v>0</v>
      </c>
      <c r="H179" s="44">
        <v>0</v>
      </c>
      <c r="I179" s="44">
        <v>12</v>
      </c>
      <c r="J179" s="44">
        <v>50</v>
      </c>
      <c r="K179" s="45">
        <v>377</v>
      </c>
      <c r="L179" s="44">
        <v>25</v>
      </c>
    </row>
    <row r="180" spans="1:12" ht="15" x14ac:dyDescent="0.25">
      <c r="A180" s="24"/>
      <c r="B180" s="16"/>
      <c r="C180" s="11"/>
      <c r="D180" s="7" t="s">
        <v>23</v>
      </c>
      <c r="E180" s="43" t="s">
        <v>47</v>
      </c>
      <c r="F180" s="44">
        <v>50</v>
      </c>
      <c r="G180" s="44">
        <v>3.8</v>
      </c>
      <c r="H180" s="44">
        <v>0.45</v>
      </c>
      <c r="I180" s="44">
        <v>25.05</v>
      </c>
      <c r="J180" s="44">
        <v>115.5</v>
      </c>
      <c r="K180" s="45">
        <v>108</v>
      </c>
      <c r="L180" s="44">
        <v>5</v>
      </c>
    </row>
    <row r="181" spans="1:12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5" x14ac:dyDescent="0.25">
      <c r="A182" s="24"/>
      <c r="B182" s="16"/>
      <c r="C182" s="11"/>
      <c r="D182" s="6" t="s">
        <v>26</v>
      </c>
      <c r="E182" s="43" t="s">
        <v>65</v>
      </c>
      <c r="F182" s="44">
        <v>60</v>
      </c>
      <c r="G182" s="44">
        <v>1</v>
      </c>
      <c r="H182" s="44">
        <v>0</v>
      </c>
      <c r="I182" s="44">
        <v>2</v>
      </c>
      <c r="J182" s="44">
        <v>8</v>
      </c>
      <c r="K182" s="45">
        <v>70</v>
      </c>
      <c r="L182" s="44">
        <v>8</v>
      </c>
    </row>
    <row r="183" spans="1:12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510</v>
      </c>
      <c r="G184" s="20">
        <f>SUM(G177:G183)</f>
        <v>26.8</v>
      </c>
      <c r="H184" s="20">
        <f>SUM(H177:H183)</f>
        <v>6.45</v>
      </c>
      <c r="I184" s="20">
        <f>SUM(I177:I183)</f>
        <v>56.05</v>
      </c>
      <c r="J184" s="20">
        <f>SUM(J177:J183)</f>
        <v>533.5</v>
      </c>
      <c r="K184" s="26"/>
      <c r="L184" s="20">
        <f>SUM(L177:L183)</f>
        <v>108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  <c r="L185" s="44"/>
    </row>
    <row r="186" spans="1:12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  <c r="L186" s="44"/>
    </row>
    <row r="187" spans="1:12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  <c r="L187" s="44"/>
    </row>
    <row r="188" spans="1:12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  <c r="L188" s="44"/>
    </row>
    <row r="189" spans="1:12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  <c r="L189" s="44"/>
    </row>
    <row r="190" spans="1:12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  <c r="L190" s="44"/>
    </row>
    <row r="191" spans="1:12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  <c r="L191" s="44"/>
    </row>
    <row r="192" spans="1:12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>SUM(G185:G193)</f>
        <v>0</v>
      </c>
      <c r="H194" s="20">
        <f>SUM(H185:H193)</f>
        <v>0</v>
      </c>
      <c r="I194" s="20">
        <f>SUM(I185:I193)</f>
        <v>0</v>
      </c>
      <c r="J194" s="20">
        <f>SUM(J185:J193)</f>
        <v>0</v>
      </c>
      <c r="K194" s="26"/>
      <c r="L194" s="20">
        <f>SUM(L185:L193)</f>
        <v>0</v>
      </c>
    </row>
    <row r="195" spans="1:12" ht="15.75" thickBot="1" x14ac:dyDescent="0.25">
      <c r="A195" s="30">
        <f>A177</f>
        <v>2</v>
      </c>
      <c r="B195" s="31">
        <f>B177</f>
        <v>5</v>
      </c>
      <c r="C195" s="73" t="s">
        <v>4</v>
      </c>
      <c r="D195" s="74"/>
      <c r="E195" s="32"/>
      <c r="F195" s="33">
        <f>F184+F194</f>
        <v>510</v>
      </c>
      <c r="G195" s="33">
        <f>G184+G194</f>
        <v>26.8</v>
      </c>
      <c r="H195" s="33">
        <f>H184+H194</f>
        <v>6.45</v>
      </c>
      <c r="I195" s="33">
        <f>I184+I194</f>
        <v>56.05</v>
      </c>
      <c r="J195" s="33">
        <f>J184+J194</f>
        <v>533.5</v>
      </c>
      <c r="K195" s="33"/>
      <c r="L195" s="33">
        <f>L184+L194</f>
        <v>108</v>
      </c>
    </row>
    <row r="196" spans="1:12" ht="13.5" thickBot="1" x14ac:dyDescent="0.25">
      <c r="A196" s="28"/>
      <c r="B196" s="29"/>
      <c r="C196" s="75" t="s">
        <v>5</v>
      </c>
      <c r="D196" s="75"/>
      <c r="E196" s="75"/>
      <c r="F196" s="35">
        <f>(F24+F43+F62+F81+F100+F119+F138+F157+F176+F195)/(IF(F24=0,0,1)+IF(F43=0,0,1)+IF(F62=0,0,1)+IF(F81=0,0,1)+IF(F100=0,0,1)+IF(F119=0,0,1)+IF(F138=0,0,1)+IF(F157=0,0,1)+IF(F176=0,0,1)+IF(F195=0,0,1))</f>
        <v>534.5</v>
      </c>
      <c r="G196" s="35">
        <f>(G24+G43+G62+G81+G100+G119+G138+G157+G176+G195)/(IF(G24=0,0,1)+IF(G43=0,0,1)+IF(G62=0,0,1)+IF(G81=0,0,1)+IF(G100=0,0,1)+IF(G119=0,0,1)+IF(G138=0,0,1)+IF(G157=0,0,1)+IF(G176=0,0,1)+IF(G195=0,0,1))</f>
        <v>31.625000000000007</v>
      </c>
      <c r="H196" s="35">
        <f>(H24+H43+H62+H81+H100+H119+H138+H157+H176+H195)/(IF(H24=0,0,1)+IF(H43=0,0,1)+IF(H62=0,0,1)+IF(H81=0,0,1)+IF(H100=0,0,1)+IF(H119=0,0,1)+IF(H138=0,0,1)+IF(H157=0,0,1)+IF(H176=0,0,1)+IF(H195=0,0,1))</f>
        <v>15.584999999999999</v>
      </c>
      <c r="I196" s="35">
        <f>(I24+I43+I62+I81+I100+I119+I138+I157+I176+I195)/(IF(I24=0,0,1)+IF(I43=0,0,1)+IF(I62=0,0,1)+IF(I81=0,0,1)+IF(I100=0,0,1)+IF(I119=0,0,1)+IF(I138=0,0,1)+IF(I157=0,0,1)+IF(I176=0,0,1)+IF(I195=0,0,1))</f>
        <v>71.832999999999998</v>
      </c>
      <c r="J196" s="35">
        <f>(J24+J43+J62+J81+J100+J119+J138+J157+J176+J195)/(IF(J24=0,0,1)+IF(J43=0,0,1)+IF(J62=0,0,1)+IF(J81=0,0,1)+IF(J100=0,0,1)+IF(J119=0,0,1)+IF(J138=0,0,1)+IF(J157=0,0,1)+IF(J176=0,0,1)+IF(J195=0,0,1))</f>
        <v>557.596</v>
      </c>
      <c r="K196" s="35"/>
      <c r="L196" s="35">
        <f>(L24+L43+L62+L81+L100+L119+L138+L157+L176+L195)/(IF(L24=0,0,1)+IF(L43=0,0,1)+IF(L62=0,0,1)+IF(L81=0,0,1)+IF(L100=0,0,1)+IF(L119=0,0,1)+IF(L138=0,0,1)+IF(L157=0,0,1)+IF(L176=0,0,1)+IF(L195=0,0,1))</f>
        <v>108</v>
      </c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dcterms:created xsi:type="dcterms:W3CDTF">2022-05-16T14:23:56Z</dcterms:created>
  <dcterms:modified xsi:type="dcterms:W3CDTF">2025-02-04T05:22:05Z</dcterms:modified>
</cp:coreProperties>
</file>